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.hakobyan\Desktop\"/>
    </mc:Choice>
  </mc:AlternateContent>
  <xr:revisionPtr revIDLastSave="0" documentId="13_ncr:1_{070CBC8B-DAED-409C-BC5D-FADBE282A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4" i="1" l="1"/>
  <c r="D20" i="1" s="1"/>
  <c r="D22" i="1" s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<sst xmlns="http://schemas.openxmlformats.org/spreadsheetml/2006/main" count="85" uniqueCount="48">
  <si>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</si>
  <si>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</si>
  <si>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</si>
  <si>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</si>
  <si>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</si>
  <si>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</si>
  <si>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</si>
  <si>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</si>
  <si>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</si>
  <si>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</si>
  <si>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</si>
  <si>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</si>
  <si>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</si>
  <si>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</si>
  <si>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</si>
  <si>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</si>
  <si>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</si>
  <si>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</si>
  <si>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</si>
  <si>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</si>
  <si>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</si>
  <si>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</si>
  <si>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</si>
  <si>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</si>
  <si>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</si>
  <si>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</si>
  <si>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</si>
  <si>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</si>
  <si>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</si>
  <si>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</si>
  <si>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</si>
  <si>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</si>
  <si>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</si>
  <si>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</si>
  <si>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</si>
  <si>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</si>
  <si>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</si>
  <si>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</si>
  <si>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</si>
  <si>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</si>
  <si>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</si>
  <si>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</si>
  <si>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</si>
  <si>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</si>
  <si>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</si>
  <si>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</si>
  <si>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</si>
  <si>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 նետ» ՍՊԸ 3 եռամսյակ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</si>
</sst>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00"/>
    <numFmt numFmtId="166" formatCode="#,##0.00000000"/>
  </numFmts>
  <fonts count="21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shrinkToFit="1"/>
    </xf>
    <xf numFmtId="4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left" wrapText="1"/>
    </xf>
    <xf numFmtId="165" fontId="12" fillId="0" borderId="2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6"/>
    </xf>
    <xf numFmtId="3" fontId="16" fillId="0" borderId="2" xfId="0" applyNumberFormat="1" applyFont="1" applyBorder="1" applyAlignment="1">
      <alignment horizontal="right" vertical="top" shrinkToFit="1"/>
    </xf>
    <xf numFmtId="3" fontId="17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vertical="center" wrapText="1"/>
    </xf>
    <xf numFmtId="1" fontId="0" fillId="0" borderId="0" xfId="0" applyNumberFormat="1" applyAlignment="1">
      <alignment horizontal="left" vertical="top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  <xf numFmtId="43" fontId="20" fillId="0" borderId="2" xfId="1" applyFont="1" applyBorder="1" applyAlignment="1">
      <alignment horizontal="right" vertical="top" shrinkToFit="1"/>
    </xf>
    <xf numFmtId="164" fontId="19" fillId="0" borderId="2" xfId="0" applyNumberFormat="1" applyFont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zoomScaleNormal="100" workbookViewId="0">
      <selection activeCell="H30" sqref="H30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6" max="6" width="21.332031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22" customWidth="1"/>
  </cols>
  <sheetData>
    <row r="1" spans="1:15" ht="98.85" customHeight="1" x14ac:dyDescent="0.2">
      <c r="A1" s="1"/>
      <c r="B1" s="25" t="s">
        <v>47</v>
      </c>
      <c r="C1" s="37" t="s">
        <v>0</v>
      </c>
      <c r="D1" s="37"/>
    </row>
    <row r="2" spans="1:15" ht="33.950000000000003" customHeight="1" x14ac:dyDescent="0.2">
      <c r="A2" s="38" t="s">
        <v>1</v>
      </c>
      <c r="B2" s="38"/>
      <c r="C2" s="38"/>
      <c r="D2" s="38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21">
        <f>+D5+D6+D7+D8+D9+D10+D11</f>
        <v>544624.83426999999</v>
      </c>
      <c r="G4" s="19"/>
      <c r="H4" s="19"/>
      <c r="I4" s="31"/>
      <c r="J4" s="19"/>
    </row>
    <row r="5" spans="1:15" ht="36" customHeight="1" x14ac:dyDescent="0.2">
      <c r="A5" s="9" t="s">
        <v>6</v>
      </c>
      <c r="B5" s="6" t="s">
        <v>7</v>
      </c>
      <c r="C5" s="7" t="s">
        <v>5</v>
      </c>
      <c r="D5" s="21">
        <v>539406</v>
      </c>
      <c r="J5" s="19"/>
      <c r="K5" s="17"/>
      <c r="L5" s="17"/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26"/>
      <c r="J6" s="17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27"/>
      <c r="J7" s="18"/>
      <c r="M7" s="19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28"/>
      <c r="J8" s="19"/>
      <c r="L8" s="19"/>
      <c r="N8" s="17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29"/>
      <c r="H9" s="19"/>
      <c r="I9" s="19"/>
      <c r="J9" s="19"/>
      <c r="K9" s="19"/>
      <c r="L9" s="19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30"/>
      <c r="I10" s="19"/>
      <c r="M10" s="19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22">
        <v>5218.8342699999994</v>
      </c>
      <c r="H11" s="17"/>
      <c r="I11" s="31"/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21"/>
      <c r="I12" s="19"/>
      <c r="J12" s="19"/>
      <c r="K12" s="19"/>
      <c r="L12" s="19"/>
    </row>
    <row r="13" spans="1:15" ht="18.75" customHeight="1" x14ac:dyDescent="0.2">
      <c r="A13" s="5">
        <v>3</v>
      </c>
      <c r="B13" s="6" t="s">
        <v>21</v>
      </c>
      <c r="C13" s="7" t="s">
        <v>5</v>
      </c>
      <c r="D13" s="21">
        <v>-27225.163</v>
      </c>
      <c r="G13" s="19"/>
      <c r="H13" s="19"/>
      <c r="I13" s="31"/>
      <c r="J13" s="19"/>
    </row>
    <row r="14" spans="1:15" ht="18.75" customHeight="1" x14ac:dyDescent="0.2">
      <c r="A14" s="5">
        <v>4</v>
      </c>
      <c r="B14" s="20" t="s">
        <v>22</v>
      </c>
      <c r="C14" s="7" t="s">
        <v>5</v>
      </c>
      <c r="D14" s="21">
        <f>+D15+D16+D17+D18+D19</f>
        <v>-375546.70577</v>
      </c>
      <c r="H14" s="19"/>
      <c r="I14" s="19"/>
      <c r="J14" s="19"/>
      <c r="K14" s="19"/>
      <c r="L14" s="19"/>
      <c r="N14" s="19"/>
      <c r="O14" s="19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22">
        <v>-41523.307000000001</v>
      </c>
      <c r="G15" s="19"/>
      <c r="H15" s="19"/>
      <c r="I15" s="19"/>
      <c r="J15" s="19"/>
      <c r="K15" s="19"/>
      <c r="L15" s="19"/>
      <c r="N15" s="19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22">
        <v>-4310.2607699999999</v>
      </c>
      <c r="G16" s="17"/>
      <c r="H16" s="17"/>
      <c r="I16" s="19"/>
      <c r="N16" s="19"/>
      <c r="O16" s="19"/>
    </row>
    <row r="17" spans="1:15" ht="18" customHeight="1" x14ac:dyDescent="0.2">
      <c r="A17" s="9" t="s">
        <v>16</v>
      </c>
      <c r="B17" s="11" t="s">
        <v>25</v>
      </c>
      <c r="C17" s="7" t="s">
        <v>5</v>
      </c>
      <c r="D17" s="26"/>
      <c r="K17" s="19"/>
      <c r="M17" s="32"/>
      <c r="N17" s="19"/>
    </row>
    <row r="18" spans="1:15" ht="18" customHeight="1" x14ac:dyDescent="0.2">
      <c r="A18" s="9" t="s">
        <v>18</v>
      </c>
      <c r="B18" s="11" t="s">
        <v>26</v>
      </c>
      <c r="C18" s="7" t="s">
        <v>5</v>
      </c>
      <c r="D18" s="22">
        <v>-209533.834</v>
      </c>
      <c r="H18" s="19"/>
      <c r="I18" s="19"/>
      <c r="J18" s="19"/>
      <c r="K18" s="17"/>
      <c r="L18" s="19"/>
      <c r="M18" s="19"/>
      <c r="N18" s="19"/>
    </row>
    <row r="19" spans="1:15" ht="18" customHeight="1" x14ac:dyDescent="0.2">
      <c r="A19" s="9" t="s">
        <v>27</v>
      </c>
      <c r="B19" s="11" t="s">
        <v>28</v>
      </c>
      <c r="C19" s="7" t="s">
        <v>5</v>
      </c>
      <c r="D19" s="22">
        <v>-120179.304</v>
      </c>
      <c r="F19" s="19"/>
      <c r="H19" s="17"/>
      <c r="I19" s="19"/>
      <c r="K19" s="17"/>
      <c r="M19" s="33"/>
      <c r="O19" s="19"/>
    </row>
    <row r="20" spans="1:15" ht="56.25" customHeight="1" x14ac:dyDescent="0.2">
      <c r="A20" s="5">
        <v>5</v>
      </c>
      <c r="B20" s="6" t="s">
        <v>29</v>
      </c>
      <c r="C20" s="7" t="s">
        <v>5</v>
      </c>
      <c r="D20" s="24">
        <f>+D4+D12+D13+D14</f>
        <v>141852.96549999999</v>
      </c>
      <c r="H20" s="19"/>
      <c r="K20" s="19"/>
    </row>
    <row r="21" spans="1:15" ht="37.5" customHeight="1" x14ac:dyDescent="0.2">
      <c r="A21" s="5">
        <v>6</v>
      </c>
      <c r="B21" s="6" t="s">
        <v>30</v>
      </c>
      <c r="C21" s="7" t="s">
        <v>5</v>
      </c>
      <c r="D21" s="21">
        <v>-68641.164374999993</v>
      </c>
      <c r="H21" s="17"/>
      <c r="I21" s="19"/>
      <c r="J21" s="19"/>
      <c r="K21" s="19"/>
      <c r="L21" s="17"/>
      <c r="M21" s="19"/>
      <c r="N21" s="32"/>
      <c r="O21" s="34"/>
    </row>
    <row r="22" spans="1:15" ht="18.75" customHeight="1" x14ac:dyDescent="0.2">
      <c r="A22" s="5">
        <v>7</v>
      </c>
      <c r="B22" s="13" t="s">
        <v>31</v>
      </c>
      <c r="C22" s="7" t="s">
        <v>5</v>
      </c>
      <c r="D22" s="21">
        <f>D20+D21</f>
        <v>73211.801124999998</v>
      </c>
      <c r="I22" s="19"/>
      <c r="J22" s="19"/>
      <c r="K22" s="19"/>
    </row>
    <row r="23" spans="1:15" ht="18.75" customHeight="1" x14ac:dyDescent="0.2">
      <c r="A23" s="5">
        <v>8</v>
      </c>
      <c r="B23" s="13" t="s">
        <v>32</v>
      </c>
      <c r="C23" s="7" t="s">
        <v>5</v>
      </c>
      <c r="D23" s="23"/>
      <c r="I23" s="19"/>
      <c r="J23" s="19"/>
      <c r="K23" s="17"/>
      <c r="L23" s="19"/>
    </row>
    <row r="24" spans="1:15" ht="37.5" customHeight="1" x14ac:dyDescent="0.2">
      <c r="A24" s="5">
        <v>9</v>
      </c>
      <c r="B24" s="6" t="s">
        <v>33</v>
      </c>
      <c r="C24" s="3" t="s">
        <v>34</v>
      </c>
      <c r="D24" s="8">
        <v>33552</v>
      </c>
      <c r="H24" s="19"/>
    </row>
    <row r="25" spans="1:15" ht="30" customHeight="1" x14ac:dyDescent="0.2">
      <c r="A25" s="9" t="s">
        <v>6</v>
      </c>
      <c r="B25" s="13" t="s">
        <v>35</v>
      </c>
      <c r="C25" s="3" t="s">
        <v>34</v>
      </c>
      <c r="D25" s="12"/>
      <c r="G25" s="19"/>
      <c r="I25" s="35"/>
    </row>
    <row r="26" spans="1:15" ht="37.5" customHeight="1" x14ac:dyDescent="0.2">
      <c r="A26" s="9" t="s">
        <v>14</v>
      </c>
      <c r="B26" s="6" t="s">
        <v>36</v>
      </c>
      <c r="C26" s="3" t="s">
        <v>34</v>
      </c>
      <c r="D26" s="8">
        <v>33552</v>
      </c>
      <c r="H26" s="35"/>
      <c r="I26" s="19"/>
      <c r="J26" s="19"/>
      <c r="K26" s="32"/>
    </row>
    <row r="27" spans="1:15" ht="60" customHeight="1" x14ac:dyDescent="0.2">
      <c r="A27" s="5">
        <v>10</v>
      </c>
      <c r="B27" s="13" t="s">
        <v>37</v>
      </c>
      <c r="C27" s="3" t="s">
        <v>38</v>
      </c>
      <c r="D27" s="40">
        <v>5.41</v>
      </c>
      <c r="J27" s="32"/>
      <c r="K27" s="32"/>
    </row>
    <row r="28" spans="1:15" ht="30" customHeight="1" x14ac:dyDescent="0.2">
      <c r="A28" s="9" t="s">
        <v>6</v>
      </c>
      <c r="B28" s="13" t="s">
        <v>35</v>
      </c>
      <c r="C28" s="3" t="s">
        <v>38</v>
      </c>
      <c r="D28" s="10"/>
      <c r="J28" s="32"/>
    </row>
    <row r="29" spans="1:15" ht="37.5" customHeight="1" x14ac:dyDescent="0.2">
      <c r="A29" s="9" t="s">
        <v>14</v>
      </c>
      <c r="B29" s="6" t="s">
        <v>36</v>
      </c>
      <c r="C29" s="3" t="s">
        <v>38</v>
      </c>
      <c r="D29" s="40">
        <v>5.41</v>
      </c>
      <c r="J29" s="31"/>
    </row>
    <row r="30" spans="1:15" ht="45" customHeight="1" x14ac:dyDescent="0.2">
      <c r="A30" s="14">
        <v>11</v>
      </c>
      <c r="B30" s="13" t="s">
        <v>39</v>
      </c>
      <c r="C30" s="15" t="s">
        <v>40</v>
      </c>
      <c r="D30" s="16"/>
    </row>
    <row r="31" spans="1:15" ht="30" customHeight="1" x14ac:dyDescent="0.2">
      <c r="A31" s="9" t="s">
        <v>6</v>
      </c>
      <c r="B31" s="13" t="s">
        <v>35</v>
      </c>
      <c r="C31" s="3" t="s">
        <v>41</v>
      </c>
      <c r="D31" s="2"/>
    </row>
    <row r="32" spans="1:15" ht="37.5" customHeight="1" x14ac:dyDescent="0.2">
      <c r="A32" s="9" t="s">
        <v>14</v>
      </c>
      <c r="B32" s="6" t="s">
        <v>36</v>
      </c>
      <c r="C32" s="3" t="s">
        <v>42</v>
      </c>
      <c r="D32" s="41">
        <v>91.5</v>
      </c>
    </row>
    <row r="33" spans="1:4" ht="18" customHeight="1" x14ac:dyDescent="0.2">
      <c r="A33" s="39" t="s">
        <v>43</v>
      </c>
      <c r="B33" s="39"/>
      <c r="C33" s="39"/>
      <c r="D33" s="39"/>
    </row>
    <row r="34" spans="1:4" ht="18" customHeight="1" x14ac:dyDescent="0.2">
      <c r="A34" s="36" t="s">
        <v>44</v>
      </c>
      <c r="B34" s="36"/>
      <c r="C34" s="36"/>
      <c r="D34" s="36"/>
    </row>
    <row r="35" spans="1:4" ht="18" customHeight="1" x14ac:dyDescent="0.2">
      <c r="A35" s="36" t="s">
        <v>45</v>
      </c>
      <c r="B35" s="36"/>
      <c r="C35" s="36"/>
      <c r="D35" s="36"/>
    </row>
    <row r="36" spans="1:4" ht="18" customHeight="1" x14ac:dyDescent="0.2">
      <c r="A36" s="36" t="s">
        <v>46</v>
      </c>
      <c r="B36" s="36"/>
      <c r="C36" s="36"/>
      <c r="D36" s="36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  <pageSetup scale="8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Hakobyan</dc:creator>
  <cp:lastModifiedBy>Ani Hakobyan</cp:lastModifiedBy>
  <cp:lastPrinted>2025-11-04T14:32:50Z</cp:lastPrinted>
  <dcterms:created xsi:type="dcterms:W3CDTF">2025-02-28T12:17:56Z</dcterms:created>
  <dcterms:modified xsi:type="dcterms:W3CDTF">2025-11-05T08:40:55Z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