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ak\Downloads\"/>
    </mc:Choice>
  </mc:AlternateContent>
  <bookViews>
    <workbookView xWindow="0" yWindow="0" windowWidth="28800" windowHeight="11415"/>
  </bookViews>
  <sheets>
    <sheet name="Table 1" sheetId="1" r:id="rId1"/>
  </sheets>
  <calcPr calcId="152511"/>
</workbook>
</file>

<file path=xl/calcChain.xml><?xml version="1.0" encoding="utf-8"?>
<calcChain xmlns="http://schemas.openxmlformats.org/spreadsheetml/2006/main">
  <c r="D4" i="1" l="1"/>
  <c r="D14" i="1" l="1"/>
  <c r="D20" i="1" l="1"/>
  <c r="D22" i="1" s="1"/>
  <c r="D23" i="1" s="1"/>
</calcChain>
</file>

<file path=xl/sharedStrings.xml><?xml version="1.0" encoding="utf-8"?>
<sst xmlns="http://schemas.openxmlformats.org/spreadsheetml/2006/main" count="85" uniqueCount="48">
  <si>
    <r>
      <rPr>
        <sz val="11"/>
        <rFont val="Sylfaen"/>
        <family val="1"/>
      </rPr>
      <t>Տեղեկատվություն հիմնական տեխնիկատնտեսական ցուցանիշների վերաբերյալ</t>
    </r>
  </si>
  <si>
    <r>
      <rPr>
        <sz val="11"/>
        <rFont val="Sylfaen"/>
        <family val="1"/>
      </rPr>
      <t>Ցուցանիշները</t>
    </r>
  </si>
  <si>
    <r>
      <rPr>
        <sz val="11"/>
        <rFont val="Sylfaen"/>
        <family val="1"/>
      </rPr>
      <t xml:space="preserve">Չափման
</t>
    </r>
    <r>
      <rPr>
        <sz val="11"/>
        <rFont val="Sylfaen"/>
        <family val="1"/>
      </rPr>
      <t>միավոր</t>
    </r>
  </si>
  <si>
    <r>
      <rPr>
        <sz val="11.5"/>
        <rFont val="Sylfaen"/>
        <family val="1"/>
      </rPr>
      <t xml:space="preserve">Գործառնական  եկամուտներ </t>
    </r>
    <r>
      <rPr>
        <b/>
        <i/>
        <sz val="11"/>
        <rFont val="Times New Roman"/>
        <family val="1"/>
      </rPr>
      <t xml:space="preserve">,  </t>
    </r>
    <r>
      <rPr>
        <sz val="11.5"/>
        <rFont val="Sylfaen"/>
        <family val="1"/>
      </rPr>
      <t xml:space="preserve">այդ  թվում </t>
    </r>
    <r>
      <rPr>
        <b/>
        <i/>
        <sz val="11"/>
        <rFont val="Times New Roman"/>
        <family val="1"/>
      </rPr>
      <t>`</t>
    </r>
  </si>
  <si>
    <r>
      <rPr>
        <sz val="11"/>
        <rFont val="Sylfaen"/>
        <family val="1"/>
      </rPr>
      <t>հազ</t>
    </r>
    <r>
      <rPr>
        <sz val="11"/>
        <rFont val="Times New Roman"/>
        <family val="1"/>
      </rPr>
      <t xml:space="preserve">. </t>
    </r>
    <r>
      <rPr>
        <sz val="11"/>
        <rFont val="Sylfaen"/>
        <family val="1"/>
      </rPr>
      <t>դրամ</t>
    </r>
  </si>
  <si>
    <r>
      <rPr>
        <sz val="11"/>
        <rFont val="Times New Roman"/>
        <family val="1"/>
      </rPr>
      <t>1)</t>
    </r>
  </si>
  <si>
    <r>
      <rPr>
        <sz val="11"/>
        <rFont val="Sylfaen"/>
        <family val="1"/>
      </rPr>
      <t xml:space="preserve">հանրային էլեկտրոնային հաղորդակցության ցանցի
</t>
    </r>
    <r>
      <rPr>
        <sz val="11"/>
        <rFont val="Sylfaen"/>
        <family val="1"/>
      </rPr>
      <t>ծառայություններից</t>
    </r>
  </si>
  <si>
    <r>
      <rPr>
        <sz val="11"/>
        <rFont val="Sylfaen"/>
        <family val="1"/>
      </rPr>
      <t>ա</t>
    </r>
    <r>
      <rPr>
        <sz val="11"/>
        <rFont val="Times New Roman"/>
        <family val="1"/>
      </rPr>
      <t>.</t>
    </r>
  </si>
  <si>
    <r>
      <rPr>
        <sz val="11"/>
        <rFont val="Sylfaen"/>
        <family val="1"/>
      </rPr>
      <t>ձայնային ծառայություններից</t>
    </r>
  </si>
  <si>
    <r>
      <rPr>
        <sz val="11"/>
        <rFont val="Sylfaen"/>
        <family val="1"/>
      </rPr>
      <t>բ</t>
    </r>
    <r>
      <rPr>
        <sz val="11"/>
        <rFont val="Times New Roman"/>
        <family val="1"/>
      </rPr>
      <t>.</t>
    </r>
  </si>
  <si>
    <r>
      <rPr>
        <sz val="11"/>
        <rFont val="Sylfaen"/>
        <family val="1"/>
      </rPr>
      <t>ինտերնետ հասանելիության ծառայություններից</t>
    </r>
  </si>
  <si>
    <r>
      <rPr>
        <sz val="11"/>
        <rFont val="Sylfaen"/>
        <family val="1"/>
      </rPr>
      <t>գ</t>
    </r>
    <r>
      <rPr>
        <sz val="11"/>
        <rFont val="Times New Roman"/>
        <family val="1"/>
      </rPr>
      <t>.</t>
    </r>
  </si>
  <si>
    <r>
      <rPr>
        <sz val="11"/>
        <rFont val="Sylfaen"/>
        <family val="1"/>
      </rPr>
      <t>այլ ծառայություններից</t>
    </r>
  </si>
  <si>
    <r>
      <rPr>
        <sz val="11"/>
        <rFont val="Times New Roman"/>
        <family val="1"/>
      </rPr>
      <t>2)</t>
    </r>
  </si>
  <si>
    <r>
      <rPr>
        <sz val="11"/>
        <rFont val="Sylfaen"/>
        <family val="1"/>
      </rPr>
      <t xml:space="preserve">փոխկապակցման և կապուղիների վարձակալությամբ
</t>
    </r>
    <r>
      <rPr>
        <sz val="11"/>
        <rFont val="Sylfaen"/>
        <family val="1"/>
      </rPr>
      <t>տրամադրելու ծառայություններից</t>
    </r>
  </si>
  <si>
    <r>
      <rPr>
        <sz val="11"/>
        <rFont val="Times New Roman"/>
        <family val="1"/>
      </rPr>
      <t>3)</t>
    </r>
  </si>
  <si>
    <r>
      <rPr>
        <sz val="11"/>
        <rFont val="Sylfaen"/>
        <family val="1"/>
      </rPr>
      <t xml:space="preserve">բաժանորդային սարքավորումների և աքսեսուարների
</t>
    </r>
    <r>
      <rPr>
        <sz val="11"/>
        <rFont val="Sylfaen"/>
        <family val="1"/>
      </rPr>
      <t>վաճառքից</t>
    </r>
  </si>
  <si>
    <r>
      <rPr>
        <sz val="11"/>
        <rFont val="Times New Roman"/>
        <family val="1"/>
      </rPr>
      <t>4)</t>
    </r>
  </si>
  <si>
    <r>
      <rPr>
        <sz val="11"/>
        <rFont val="Sylfaen"/>
        <family val="1"/>
      </rPr>
      <t>այլ գործառնական եկամուտներ</t>
    </r>
  </si>
  <si>
    <r>
      <rPr>
        <sz val="11.5"/>
        <rFont val="Sylfaen"/>
        <family val="1"/>
      </rPr>
      <t xml:space="preserve">Ոչ  գործառնական  եկամուտներ </t>
    </r>
    <r>
      <rPr>
        <b/>
        <i/>
        <sz val="11"/>
        <rFont val="Times New Roman"/>
        <family val="1"/>
      </rPr>
      <t xml:space="preserve">/( </t>
    </r>
    <r>
      <rPr>
        <sz val="11.5"/>
        <rFont val="Sylfaen"/>
        <family val="1"/>
      </rPr>
      <t xml:space="preserve">ծախսեր </t>
    </r>
    <r>
      <rPr>
        <b/>
        <i/>
        <sz val="11"/>
        <rFont val="Times New Roman"/>
        <family val="1"/>
      </rPr>
      <t>)</t>
    </r>
  </si>
  <si>
    <r>
      <rPr>
        <sz val="11.5"/>
        <rFont val="Sylfaen"/>
        <family val="1"/>
      </rPr>
      <t xml:space="preserve">Կապիտալ  ծախսեր  </t>
    </r>
    <r>
      <rPr>
        <b/>
        <i/>
        <sz val="11"/>
        <rFont val="Times New Roman"/>
        <family val="1"/>
      </rPr>
      <t>(CAPEX)</t>
    </r>
  </si>
  <si>
    <r>
      <rPr>
        <sz val="11.5"/>
        <rFont val="Sylfaen"/>
        <family val="1"/>
      </rPr>
      <t xml:space="preserve">Գործառնական  ծախսեր  </t>
    </r>
    <r>
      <rPr>
        <b/>
        <i/>
        <sz val="11"/>
        <rFont val="Times New Roman"/>
        <family val="1"/>
      </rPr>
      <t xml:space="preserve">(OPEX),  </t>
    </r>
    <r>
      <rPr>
        <sz val="11.5"/>
        <rFont val="Sylfaen"/>
        <family val="1"/>
      </rPr>
      <t>այդ  թվում՝</t>
    </r>
  </si>
  <si>
    <r>
      <rPr>
        <sz val="11"/>
        <rFont val="Sylfaen"/>
        <family val="1"/>
      </rPr>
      <t>փոխկապակցման և կապուղիների վարձակալման ծախսեր</t>
    </r>
  </si>
  <si>
    <r>
      <rPr>
        <sz val="11"/>
        <rFont val="Sylfaen"/>
        <family val="1"/>
      </rPr>
      <t>գովազդային և մարքեթինգային ծախսեր</t>
    </r>
  </si>
  <si>
    <r>
      <rPr>
        <sz val="11"/>
        <rFont val="Sylfaen"/>
        <family val="1"/>
      </rPr>
      <t>դիլերային միջնորդավճարներ</t>
    </r>
  </si>
  <si>
    <r>
      <rPr>
        <sz val="11"/>
        <rFont val="Sylfaen"/>
        <family val="1"/>
      </rPr>
      <t>աշխատավարձ և հատուցումներ</t>
    </r>
  </si>
  <si>
    <r>
      <rPr>
        <sz val="11"/>
        <rFont val="Times New Roman"/>
        <family val="1"/>
      </rPr>
      <t>5)</t>
    </r>
  </si>
  <si>
    <r>
      <rPr>
        <sz val="11"/>
        <rFont val="Sylfaen"/>
        <family val="1"/>
      </rPr>
      <t>այլ գործառնական ծախսեր</t>
    </r>
  </si>
  <si>
    <r>
      <rPr>
        <sz val="11.5"/>
        <rFont val="Sylfaen"/>
        <family val="1"/>
      </rPr>
      <t xml:space="preserve">Գործառնական  շահույթը </t>
    </r>
    <r>
      <rPr>
        <b/>
        <i/>
        <sz val="11"/>
        <rFont val="Times New Roman"/>
        <family val="1"/>
      </rPr>
      <t xml:space="preserve">,  </t>
    </r>
    <r>
      <rPr>
        <sz val="11.5"/>
        <rFont val="Sylfaen"/>
        <family val="1"/>
      </rPr>
      <t xml:space="preserve">մինչև  հիմնական  միջոցների
</t>
    </r>
    <r>
      <rPr>
        <sz val="11.5"/>
        <rFont val="Sylfaen"/>
        <family val="1"/>
      </rPr>
      <t xml:space="preserve">և  ոչ  նյութական  ակտիվների  ամորտիզացիայի
</t>
    </r>
    <r>
      <rPr>
        <sz val="11.5"/>
        <rFont val="Sylfaen"/>
        <family val="1"/>
      </rPr>
      <t xml:space="preserve">հաշվարկումը  </t>
    </r>
    <r>
      <rPr>
        <b/>
        <i/>
        <sz val="11"/>
        <rFont val="Times New Roman"/>
        <family val="1"/>
      </rPr>
      <t>(OIBDA)</t>
    </r>
  </si>
  <si>
    <r>
      <rPr>
        <sz val="11.5"/>
        <rFont val="Sylfaen"/>
        <family val="1"/>
      </rPr>
      <t xml:space="preserve">Հիմնական  միջոցների  ամորտիզացիա  և  ոչ  նյութական
</t>
    </r>
    <r>
      <rPr>
        <sz val="11.5"/>
        <rFont val="Sylfaen"/>
        <family val="1"/>
      </rPr>
      <t>ակտիվների  ամորտիզացիա</t>
    </r>
  </si>
  <si>
    <r>
      <rPr>
        <sz val="11.5"/>
        <rFont val="Sylfaen"/>
        <family val="1"/>
      </rPr>
      <t>Շահույթ  հարկումից  առաջ</t>
    </r>
  </si>
  <si>
    <r>
      <rPr>
        <sz val="11.5"/>
        <rFont val="Sylfaen"/>
        <family val="1"/>
      </rPr>
      <t>Շահույթ  հարկումից  հետո</t>
    </r>
  </si>
  <si>
    <r>
      <rPr>
        <sz val="11.5"/>
        <rFont val="Sylfaen"/>
        <family val="1"/>
      </rPr>
      <t xml:space="preserve">Հանրային  էլեկտրոնային  հաղորդակցության  ցանցի
</t>
    </r>
    <r>
      <rPr>
        <sz val="11.5"/>
        <rFont val="Sylfaen"/>
        <family val="1"/>
      </rPr>
      <t>բաժանորդների  քանակ</t>
    </r>
  </si>
  <si>
    <r>
      <rPr>
        <sz val="11"/>
        <rFont val="Sylfaen"/>
        <family val="1"/>
      </rPr>
      <t>բաժանորդ</t>
    </r>
  </si>
  <si>
    <r>
      <rPr>
        <sz val="11.5"/>
        <rFont val="Sylfaen"/>
        <family val="1"/>
      </rPr>
      <t>ձայնային  ծառայություններից  օգտվող  բաժանորդներ</t>
    </r>
  </si>
  <si>
    <r>
      <rPr>
        <sz val="11.5"/>
        <rFont val="Sylfaen"/>
        <family val="1"/>
      </rPr>
      <t xml:space="preserve">ինտերնետ  հասանելիության  ծառայություններից
</t>
    </r>
    <r>
      <rPr>
        <sz val="11.5"/>
        <rFont val="Sylfaen"/>
        <family val="1"/>
      </rPr>
      <t>օգտվող  բաժանորդներ</t>
    </r>
  </si>
  <si>
    <r>
      <rPr>
        <sz val="11.5"/>
        <rFont val="Sylfaen"/>
        <family val="1"/>
      </rPr>
      <t>Հանրային  էլեկտրոնային  հաղորդակցության  ցանցի ծառայությունների  վաճառքից  մեկ  բաժանորդին ընկնող  միջին  ամսական  հասույթ</t>
    </r>
  </si>
  <si>
    <r>
      <rPr>
        <sz val="11"/>
        <rFont val="Sylfaen"/>
        <family val="1"/>
      </rPr>
      <t>դրամ</t>
    </r>
  </si>
  <si>
    <r>
      <rPr>
        <sz val="11.5"/>
        <rFont val="Sylfaen"/>
        <family val="1"/>
      </rPr>
      <t>Հանրային  էլեկտրոնային  հաղորդակցության  ցանցի մեկ  բաժանորդին  ընկնող  միջին  ամսական  տրաֆիկ</t>
    </r>
  </si>
  <si>
    <r>
      <rPr>
        <sz val="11"/>
        <rFont val="Times New Roman"/>
        <family val="1"/>
      </rPr>
      <t>ԳԲ</t>
    </r>
  </si>
  <si>
    <r>
      <rPr>
        <sz val="11"/>
        <rFont val="Sylfaen"/>
        <family val="1"/>
      </rPr>
      <t>րոպե</t>
    </r>
  </si>
  <si>
    <r>
      <rPr>
        <sz val="11"/>
        <rFont val="Sylfaen"/>
        <family val="1"/>
      </rPr>
      <t>ՄԲ</t>
    </r>
  </si>
  <si>
    <r>
      <rPr>
        <sz val="11"/>
        <rFont val="Times New Roman"/>
        <family val="1"/>
      </rPr>
      <t xml:space="preserve">1 </t>
    </r>
    <r>
      <rPr>
        <sz val="11"/>
        <rFont val="Sylfaen"/>
        <family val="1"/>
      </rPr>
      <t xml:space="preserve">Աղյուսակի </t>
    </r>
    <r>
      <rPr>
        <sz val="11"/>
        <rFont val="Times New Roman"/>
        <family val="1"/>
      </rPr>
      <t>1-6-</t>
    </r>
    <r>
      <rPr>
        <sz val="11"/>
        <rFont val="Sylfaen"/>
        <family val="1"/>
      </rPr>
      <t xml:space="preserve">րդ և </t>
    </r>
    <r>
      <rPr>
        <sz val="11"/>
        <rFont val="Times New Roman"/>
        <family val="1"/>
      </rPr>
      <t>9-11-</t>
    </r>
    <r>
      <rPr>
        <sz val="11"/>
        <rFont val="Sylfaen"/>
        <family val="1"/>
      </rPr>
      <t>րդ կետերի տեղեկատվությունը հրապարակվում է</t>
    </r>
  </si>
  <si>
    <r>
      <rPr>
        <sz val="11"/>
        <rFont val="Times New Roman"/>
        <family val="1"/>
      </rPr>
      <t xml:space="preserve">2 </t>
    </r>
    <r>
      <rPr>
        <sz val="11"/>
        <rFont val="Sylfaen"/>
        <family val="1"/>
      </rPr>
      <t xml:space="preserve">Աղյուսակի </t>
    </r>
    <r>
      <rPr>
        <sz val="11"/>
        <rFont val="Times New Roman"/>
        <family val="1"/>
      </rPr>
      <t>7-</t>
    </r>
    <r>
      <rPr>
        <sz val="11"/>
        <rFont val="Sylfaen"/>
        <family val="1"/>
      </rPr>
      <t xml:space="preserve">րդ և </t>
    </r>
    <r>
      <rPr>
        <sz val="11"/>
        <rFont val="Times New Roman"/>
        <family val="1"/>
      </rPr>
      <t>8-</t>
    </r>
    <r>
      <rPr>
        <sz val="11"/>
        <rFont val="Sylfaen"/>
        <family val="1"/>
      </rPr>
      <t>րդ կետերի տեղեկատվությունը հրապարակվում է</t>
    </r>
  </si>
  <si>
    <r>
      <rPr>
        <sz val="11"/>
        <rFont val="Times New Roman"/>
        <family val="1"/>
      </rPr>
      <t xml:space="preserve">3 </t>
    </r>
    <r>
      <rPr>
        <sz val="11"/>
        <rFont val="Sylfaen"/>
        <family val="1"/>
      </rPr>
      <t xml:space="preserve">Սույն աղյուսակում </t>
    </r>
    <r>
      <rPr>
        <sz val="11"/>
        <rFont val="Times New Roman"/>
        <family val="1"/>
      </rPr>
      <t>«</t>
    </r>
    <r>
      <rPr>
        <sz val="11"/>
        <rFont val="Sylfaen"/>
        <family val="1"/>
      </rPr>
      <t>բաժանորդ</t>
    </r>
    <r>
      <rPr>
        <sz val="11"/>
        <rFont val="Times New Roman"/>
        <family val="1"/>
      </rPr>
      <t xml:space="preserve">» </t>
    </r>
    <r>
      <rPr>
        <sz val="11"/>
        <rFont val="Sylfaen"/>
        <family val="1"/>
      </rPr>
      <t>հասկացությունը սահմանվում է որպես</t>
    </r>
  </si>
  <si>
    <r>
      <rPr>
        <sz val="11"/>
        <rFont val="Times New Roman"/>
        <family val="1"/>
      </rPr>
      <t xml:space="preserve">4 </t>
    </r>
    <r>
      <rPr>
        <sz val="11"/>
        <rFont val="Sylfaen"/>
        <family val="1"/>
      </rPr>
      <t>Բոլոր գումարները նշվում են առանց ավելացված արժեքի հարկի</t>
    </r>
    <r>
      <rPr>
        <sz val="11"/>
        <rFont val="Times New Roman"/>
        <family val="1"/>
      </rPr>
      <t>:</t>
    </r>
  </si>
  <si>
    <r>
      <rPr>
        <sz val="10"/>
        <rFont val="Sylfaen"/>
        <family val="1"/>
      </rPr>
      <t xml:space="preserve">ՀՀ հանրային
ծառայությունները կարգավորող
հանձնաժողովի </t>
    </r>
    <r>
      <rPr>
        <sz val="10"/>
        <rFont val="Calibri"/>
        <family val="1"/>
      </rPr>
      <t xml:space="preserve">2012
</t>
    </r>
    <r>
      <rPr>
        <sz val="10"/>
        <rFont val="Sylfaen"/>
        <family val="1"/>
      </rPr>
      <t xml:space="preserve">թվականի հոկտեմբերի </t>
    </r>
    <r>
      <rPr>
        <sz val="10"/>
        <rFont val="Calibri"/>
        <family val="1"/>
      </rPr>
      <t xml:space="preserve">31-
</t>
    </r>
    <r>
      <rPr>
        <sz val="10"/>
        <rFont val="Sylfaen"/>
        <family val="1"/>
      </rPr>
      <t xml:space="preserve">ի </t>
    </r>
    <r>
      <rPr>
        <sz val="10"/>
        <rFont val="Calibri"/>
        <family val="1"/>
      </rPr>
      <t>N 413-</t>
    </r>
    <r>
      <rPr>
        <sz val="10"/>
        <rFont val="Sylfaen"/>
        <family val="1"/>
      </rPr>
      <t>Ն որոշմամբ</t>
    </r>
  </si>
  <si>
    <t>«Վիրուս նետ» ՍՊԸ 2 եռամսյակ 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</si>
</sst>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00"/>
    <numFmt numFmtId="166" formatCode="#,##0.00000000"/>
  </numFmts>
  <fonts count="20" x14ac:knownFonts="1">
    <font>
      <sz val="10"/>
      <color rgb="FF000000"/>
      <name val="Times New Roman"/>
      <charset val="204"/>
    </font>
    <font>
      <sz val="11"/>
      <name val="Sylfaen"/>
      <family val="1"/>
    </font>
    <font>
      <b/>
      <i/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name val="Times New Roman"/>
      <family val="1"/>
    </font>
    <font>
      <sz val="11"/>
      <color rgb="FF000000"/>
      <name val="Times New Roman"/>
      <family val="2"/>
    </font>
    <font>
      <sz val="11.5"/>
      <name val="Sylfaen"/>
      <family val="1"/>
    </font>
    <font>
      <sz val="10"/>
      <name val="Sylfaen"/>
      <family val="1"/>
    </font>
    <font>
      <sz val="10"/>
      <name val="Calibri"/>
      <family val="1"/>
    </font>
    <font>
      <b/>
      <i/>
      <sz val="1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  <charset val="20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Sylfae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right" vertical="top" shrinkToFit="1"/>
    </xf>
    <xf numFmtId="0" fontId="4" fillId="0" borderId="2" xfId="0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right" vertical="top" shrinkToFit="1"/>
    </xf>
    <xf numFmtId="0" fontId="6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 vertical="center" shrinkToFit="1"/>
    </xf>
    <xf numFmtId="4" fontId="0" fillId="0" borderId="0" xfId="0" applyNumberFormat="1" applyAlignment="1">
      <alignment horizontal="left" vertical="top"/>
    </xf>
    <xf numFmtId="43" fontId="0" fillId="0" borderId="0" xfId="1" applyFont="1" applyFill="1" applyBorder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3" fontId="12" fillId="0" borderId="2" xfId="0" applyNumberFormat="1" applyFont="1" applyBorder="1" applyAlignment="1">
      <alignment horizontal="right" vertical="top" shrinkToFit="1"/>
    </xf>
    <xf numFmtId="3" fontId="13" fillId="0" borderId="2" xfId="0" applyNumberFormat="1" applyFont="1" applyBorder="1" applyAlignment="1">
      <alignment horizontal="right" vertical="top" shrinkToFit="1"/>
    </xf>
    <xf numFmtId="165" fontId="12" fillId="0" borderId="2" xfId="0" applyNumberFormat="1" applyFont="1" applyBorder="1" applyAlignment="1">
      <alignment horizontal="right" vertical="top" shrinkToFit="1"/>
    </xf>
    <xf numFmtId="0" fontId="14" fillId="0" borderId="0" xfId="0" applyFont="1" applyAlignment="1">
      <alignment horizontal="left" vertical="top" wrapText="1" indent="6"/>
    </xf>
    <xf numFmtId="3" fontId="15" fillId="0" borderId="2" xfId="0" applyNumberFormat="1" applyFont="1" applyBorder="1" applyAlignment="1">
      <alignment horizontal="right" vertical="top" shrinkToFit="1"/>
    </xf>
    <xf numFmtId="3" fontId="16" fillId="0" borderId="2" xfId="0" applyNumberFormat="1" applyFont="1" applyBorder="1" applyAlignment="1">
      <alignment horizontal="right" vertical="top" shrinkToFit="1"/>
    </xf>
    <xf numFmtId="0" fontId="17" fillId="0" borderId="2" xfId="0" applyFont="1" applyBorder="1" applyAlignment="1">
      <alignment horizontal="left" wrapText="1"/>
    </xf>
    <xf numFmtId="1" fontId="15" fillId="0" borderId="2" xfId="0" applyNumberFormat="1" applyFont="1" applyBorder="1" applyAlignment="1">
      <alignment horizontal="right" vertical="top" shrinkToFit="1"/>
    </xf>
    <xf numFmtId="0" fontId="17" fillId="0" borderId="2" xfId="0" applyFont="1" applyBorder="1" applyAlignment="1">
      <alignment horizontal="left" vertical="center" wrapText="1"/>
    </xf>
    <xf numFmtId="1" fontId="0" fillId="0" borderId="0" xfId="0" applyNumberFormat="1" applyAlignment="1">
      <alignment horizontal="left" vertical="top"/>
    </xf>
    <xf numFmtId="43" fontId="0" fillId="0" borderId="0" xfId="1" applyFont="1" applyAlignment="1">
      <alignment horizontal="left" vertical="top"/>
    </xf>
    <xf numFmtId="43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left" vertical="top"/>
    </xf>
    <xf numFmtId="0" fontId="10" fillId="0" borderId="0" xfId="0" applyFont="1" applyAlignment="1">
      <alignment horizontal="left" vertical="top"/>
    </xf>
    <xf numFmtId="43" fontId="19" fillId="0" borderId="2" xfId="1" applyFont="1" applyBorder="1" applyAlignment="1">
      <alignment horizontal="right" vertical="top" shrinkToFit="1"/>
    </xf>
    <xf numFmtId="164" fontId="18" fillId="0" borderId="2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 indent="3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3"/>
    </xf>
    <xf numFmtId="0" fontId="0" fillId="0" borderId="3" xfId="0" applyBorder="1" applyAlignment="1">
      <alignment horizontal="left" vertical="top" wrapText="1" indent="3"/>
    </xf>
    <xf numFmtId="0" fontId="0" fillId="0" borderId="0" xfId="0" applyNumberForma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19" zoomScaleNormal="100" workbookViewId="0">
      <selection activeCell="D29" sqref="D29"/>
    </sheetView>
  </sheetViews>
  <sheetFormatPr defaultRowHeight="12.75" x14ac:dyDescent="0.2"/>
  <cols>
    <col min="1" max="1" width="4.83203125" customWidth="1"/>
    <col min="2" max="2" width="70.6640625" customWidth="1"/>
    <col min="3" max="3" width="16" customWidth="1"/>
    <col min="4" max="4" width="14.1640625" customWidth="1"/>
    <col min="6" max="6" width="21.33203125" customWidth="1"/>
    <col min="7" max="7" width="15.5" customWidth="1"/>
    <col min="8" max="8" width="14.5" customWidth="1"/>
    <col min="9" max="9" width="13" customWidth="1"/>
    <col min="10" max="10" width="19.6640625" customWidth="1"/>
    <col min="11" max="11" width="19" customWidth="1"/>
    <col min="12" max="12" width="15.33203125" customWidth="1"/>
    <col min="13" max="13" width="15.5" customWidth="1"/>
    <col min="14" max="14" width="15.1640625" customWidth="1"/>
    <col min="15" max="15" width="22" customWidth="1"/>
  </cols>
  <sheetData>
    <row r="1" spans="1:14" ht="98.85" customHeight="1" x14ac:dyDescent="0.2">
      <c r="A1" s="1"/>
      <c r="B1" s="24" t="s">
        <v>47</v>
      </c>
      <c r="C1" s="38" t="s">
        <v>46</v>
      </c>
      <c r="D1" s="39"/>
    </row>
    <row r="2" spans="1:14" ht="33.950000000000003" customHeight="1" x14ac:dyDescent="0.2">
      <c r="A2" s="40" t="s">
        <v>0</v>
      </c>
      <c r="B2" s="40"/>
      <c r="C2" s="40"/>
      <c r="D2" s="40"/>
    </row>
    <row r="3" spans="1:14" ht="36" customHeight="1" x14ac:dyDescent="0.2">
      <c r="A3" s="2"/>
      <c r="B3" s="3" t="s">
        <v>1</v>
      </c>
      <c r="C3" s="4" t="s">
        <v>2</v>
      </c>
      <c r="D3" s="2"/>
    </row>
    <row r="4" spans="1:14" ht="18.75" customHeight="1" x14ac:dyDescent="0.2">
      <c r="A4" s="5">
        <v>1</v>
      </c>
      <c r="B4" s="6" t="s">
        <v>3</v>
      </c>
      <c r="C4" s="7" t="s">
        <v>4</v>
      </c>
      <c r="D4" s="21">
        <f>+D5+D9+D10+D11</f>
        <v>573464</v>
      </c>
      <c r="F4" s="19"/>
      <c r="G4" s="19"/>
      <c r="H4" s="30"/>
      <c r="I4" s="19"/>
    </row>
    <row r="5" spans="1:14" ht="36" customHeight="1" x14ac:dyDescent="0.2">
      <c r="A5" s="9" t="s">
        <v>5</v>
      </c>
      <c r="B5" s="6" t="s">
        <v>6</v>
      </c>
      <c r="C5" s="7" t="s">
        <v>4</v>
      </c>
      <c r="D5" s="21">
        <v>573449</v>
      </c>
      <c r="I5" s="19"/>
      <c r="J5" s="17"/>
      <c r="K5" s="17"/>
    </row>
    <row r="6" spans="1:14" ht="18" customHeight="1" x14ac:dyDescent="0.2">
      <c r="A6" s="7" t="s">
        <v>7</v>
      </c>
      <c r="B6" s="11" t="s">
        <v>8</v>
      </c>
      <c r="C6" s="7" t="s">
        <v>4</v>
      </c>
      <c r="D6" s="25"/>
      <c r="I6" s="17"/>
    </row>
    <row r="7" spans="1:14" ht="18" customHeight="1" x14ac:dyDescent="0.2">
      <c r="A7" s="7" t="s">
        <v>9</v>
      </c>
      <c r="B7" s="11" t="s">
        <v>10</v>
      </c>
      <c r="C7" s="7" t="s">
        <v>4</v>
      </c>
      <c r="D7" s="26">
        <v>573449</v>
      </c>
      <c r="I7" s="18"/>
      <c r="L7" s="19"/>
    </row>
    <row r="8" spans="1:14" ht="18" customHeight="1" x14ac:dyDescent="0.2">
      <c r="A8" s="7" t="s">
        <v>11</v>
      </c>
      <c r="B8" s="11" t="s">
        <v>12</v>
      </c>
      <c r="C8" s="7" t="s">
        <v>4</v>
      </c>
      <c r="D8" s="27"/>
      <c r="I8" s="19"/>
      <c r="K8" s="19"/>
      <c r="M8" s="17"/>
    </row>
    <row r="9" spans="1:14" ht="36" customHeight="1" x14ac:dyDescent="0.2">
      <c r="A9" s="9" t="s">
        <v>13</v>
      </c>
      <c r="B9" s="6" t="s">
        <v>14</v>
      </c>
      <c r="C9" s="7" t="s">
        <v>4</v>
      </c>
      <c r="D9" s="28"/>
      <c r="G9" s="19"/>
      <c r="H9" s="19"/>
      <c r="I9" s="19"/>
      <c r="J9" s="19"/>
      <c r="K9" s="19"/>
    </row>
    <row r="10" spans="1:14" ht="36" customHeight="1" x14ac:dyDescent="0.2">
      <c r="A10" s="9" t="s">
        <v>15</v>
      </c>
      <c r="B10" s="6" t="s">
        <v>16</v>
      </c>
      <c r="C10" s="7" t="s">
        <v>4</v>
      </c>
      <c r="D10" s="29"/>
      <c r="H10" s="19"/>
      <c r="L10" s="19"/>
    </row>
    <row r="11" spans="1:14" ht="18" customHeight="1" x14ac:dyDescent="0.2">
      <c r="A11" s="9" t="s">
        <v>17</v>
      </c>
      <c r="B11" s="11" t="s">
        <v>18</v>
      </c>
      <c r="C11" s="7" t="s">
        <v>4</v>
      </c>
      <c r="D11" s="22">
        <v>15</v>
      </c>
      <c r="G11" s="17"/>
      <c r="H11" s="30"/>
    </row>
    <row r="12" spans="1:14" ht="18.75" customHeight="1" x14ac:dyDescent="0.2">
      <c r="A12" s="5">
        <v>2</v>
      </c>
      <c r="B12" s="6" t="s">
        <v>19</v>
      </c>
      <c r="C12" s="7" t="s">
        <v>4</v>
      </c>
      <c r="D12" s="21">
        <v>-8029</v>
      </c>
      <c r="H12" s="19"/>
      <c r="I12" s="19"/>
      <c r="J12" s="19"/>
      <c r="K12" s="19"/>
    </row>
    <row r="13" spans="1:14" ht="18.75" customHeight="1" x14ac:dyDescent="0.2">
      <c r="A13" s="5">
        <v>3</v>
      </c>
      <c r="B13" s="6" t="s">
        <v>20</v>
      </c>
      <c r="C13" s="7" t="s">
        <v>4</v>
      </c>
      <c r="D13" s="22">
        <v>-16169</v>
      </c>
      <c r="F13" s="19"/>
      <c r="G13" s="19"/>
      <c r="H13" s="30"/>
      <c r="I13" s="19"/>
    </row>
    <row r="14" spans="1:14" ht="18.75" customHeight="1" x14ac:dyDescent="0.2">
      <c r="A14" s="5">
        <v>4</v>
      </c>
      <c r="B14" s="20" t="s">
        <v>21</v>
      </c>
      <c r="C14" s="7" t="s">
        <v>4</v>
      </c>
      <c r="D14" s="21">
        <f>+D15+D16+D17+D18+D19</f>
        <v>-417697</v>
      </c>
      <c r="G14" s="19"/>
      <c r="H14" s="19"/>
      <c r="I14" s="19"/>
      <c r="J14" s="19"/>
      <c r="K14" s="19"/>
      <c r="M14" s="19"/>
      <c r="N14" s="19"/>
    </row>
    <row r="15" spans="1:14" ht="30" customHeight="1" x14ac:dyDescent="0.2">
      <c r="A15" s="9" t="s">
        <v>5</v>
      </c>
      <c r="B15" s="11" t="s">
        <v>22</v>
      </c>
      <c r="C15" s="7" t="s">
        <v>4</v>
      </c>
      <c r="D15" s="22">
        <v>-49347</v>
      </c>
      <c r="F15" s="19"/>
      <c r="G15" s="19"/>
      <c r="H15" s="19"/>
      <c r="I15" s="19"/>
      <c r="J15" s="19"/>
      <c r="K15" s="19"/>
      <c r="M15" s="19"/>
    </row>
    <row r="16" spans="1:14" ht="18" customHeight="1" x14ac:dyDescent="0.2">
      <c r="A16" s="9" t="s">
        <v>13</v>
      </c>
      <c r="B16" s="11" t="s">
        <v>23</v>
      </c>
      <c r="C16" s="7" t="s">
        <v>4</v>
      </c>
      <c r="D16" s="22">
        <v>-3165</v>
      </c>
      <c r="F16" s="17"/>
      <c r="G16" s="17"/>
      <c r="H16" s="19"/>
      <c r="M16" s="19"/>
      <c r="N16" s="19"/>
    </row>
    <row r="17" spans="1:14" ht="18" customHeight="1" x14ac:dyDescent="0.2">
      <c r="A17" s="9" t="s">
        <v>15</v>
      </c>
      <c r="B17" s="11" t="s">
        <v>24</v>
      </c>
      <c r="C17" s="7" t="s">
        <v>4</v>
      </c>
      <c r="D17" s="25"/>
      <c r="J17" s="19"/>
      <c r="L17" s="31"/>
      <c r="M17" s="19"/>
    </row>
    <row r="18" spans="1:14" ht="18" customHeight="1" x14ac:dyDescent="0.2">
      <c r="A18" s="9" t="s">
        <v>17</v>
      </c>
      <c r="B18" s="11" t="s">
        <v>25</v>
      </c>
      <c r="C18" s="7" t="s">
        <v>4</v>
      </c>
      <c r="D18" s="22">
        <v>-226686</v>
      </c>
      <c r="G18" s="19"/>
      <c r="H18" s="19"/>
      <c r="I18" s="19"/>
      <c r="J18" s="17"/>
      <c r="K18" s="19"/>
      <c r="L18" s="19"/>
      <c r="M18" s="19"/>
    </row>
    <row r="19" spans="1:14" ht="18" customHeight="1" x14ac:dyDescent="0.2">
      <c r="A19" s="9" t="s">
        <v>26</v>
      </c>
      <c r="B19" s="11" t="s">
        <v>27</v>
      </c>
      <c r="C19" s="7" t="s">
        <v>4</v>
      </c>
      <c r="D19" s="22">
        <v>-138499</v>
      </c>
      <c r="G19" s="17"/>
      <c r="H19" s="19"/>
      <c r="J19" s="17"/>
      <c r="L19" s="32"/>
      <c r="N19" s="19"/>
    </row>
    <row r="20" spans="1:14" ht="56.25" customHeight="1" x14ac:dyDescent="0.2">
      <c r="A20" s="5">
        <v>5</v>
      </c>
      <c r="B20" s="6" t="s">
        <v>28</v>
      </c>
      <c r="C20" s="7" t="s">
        <v>4</v>
      </c>
      <c r="D20" s="23">
        <f>+D4+D12+D13+D14</f>
        <v>131569</v>
      </c>
      <c r="G20" s="19"/>
      <c r="J20" s="19"/>
    </row>
    <row r="21" spans="1:14" ht="37.5" customHeight="1" x14ac:dyDescent="0.2">
      <c r="A21" s="5">
        <v>6</v>
      </c>
      <c r="B21" s="6" t="s">
        <v>29</v>
      </c>
      <c r="C21" s="7" t="s">
        <v>4</v>
      </c>
      <c r="D21" s="21">
        <v>-95247</v>
      </c>
      <c r="G21" s="17"/>
      <c r="H21" s="19"/>
      <c r="I21" s="19"/>
      <c r="J21" s="19"/>
      <c r="K21" s="17"/>
      <c r="L21" s="19"/>
      <c r="M21" s="31"/>
      <c r="N21" s="33"/>
    </row>
    <row r="22" spans="1:14" ht="18.75" customHeight="1" x14ac:dyDescent="0.2">
      <c r="A22" s="5">
        <v>7</v>
      </c>
      <c r="B22" s="13" t="s">
        <v>30</v>
      </c>
      <c r="C22" s="7" t="s">
        <v>4</v>
      </c>
      <c r="D22" s="21">
        <f>D20+D21</f>
        <v>36322</v>
      </c>
      <c r="H22" s="19"/>
      <c r="I22" s="19"/>
      <c r="J22" s="19"/>
    </row>
    <row r="23" spans="1:14" ht="18.75" customHeight="1" x14ac:dyDescent="0.2">
      <c r="A23" s="5">
        <v>8</v>
      </c>
      <c r="B23" s="13" t="s">
        <v>31</v>
      </c>
      <c r="C23" s="7" t="s">
        <v>4</v>
      </c>
      <c r="D23" s="21">
        <f>+D22*0.82</f>
        <v>29784.039999999997</v>
      </c>
      <c r="H23" s="19"/>
      <c r="I23" s="19"/>
      <c r="J23" s="17"/>
      <c r="K23" s="19"/>
    </row>
    <row r="24" spans="1:14" ht="37.5" customHeight="1" x14ac:dyDescent="0.2">
      <c r="A24" s="5">
        <v>9</v>
      </c>
      <c r="B24" s="6" t="s">
        <v>32</v>
      </c>
      <c r="C24" s="3" t="s">
        <v>33</v>
      </c>
      <c r="D24" s="8">
        <v>37168</v>
      </c>
    </row>
    <row r="25" spans="1:14" ht="30" customHeight="1" x14ac:dyDescent="0.2">
      <c r="A25" s="9" t="s">
        <v>5</v>
      </c>
      <c r="B25" s="13" t="s">
        <v>34</v>
      </c>
      <c r="C25" s="3" t="s">
        <v>33</v>
      </c>
      <c r="D25" s="12"/>
      <c r="F25" s="19"/>
      <c r="H25" s="34"/>
    </row>
    <row r="26" spans="1:14" ht="37.5" customHeight="1" x14ac:dyDescent="0.2">
      <c r="A26" s="9" t="s">
        <v>13</v>
      </c>
      <c r="B26" s="6" t="s">
        <v>35</v>
      </c>
      <c r="C26" s="3" t="s">
        <v>33</v>
      </c>
      <c r="D26" s="8">
        <v>37168</v>
      </c>
      <c r="G26" s="34"/>
      <c r="H26" s="19"/>
      <c r="I26" s="19"/>
      <c r="J26" s="31"/>
    </row>
    <row r="27" spans="1:14" ht="60" customHeight="1" x14ac:dyDescent="0.2">
      <c r="A27" s="5">
        <v>10</v>
      </c>
      <c r="B27" s="13" t="s">
        <v>36</v>
      </c>
      <c r="C27" s="3" t="s">
        <v>37</v>
      </c>
      <c r="D27" s="35">
        <v>5.14</v>
      </c>
      <c r="E27" s="42"/>
      <c r="G27" s="31"/>
      <c r="I27" s="31"/>
      <c r="J27" s="31"/>
    </row>
    <row r="28" spans="1:14" ht="30" customHeight="1" x14ac:dyDescent="0.2">
      <c r="A28" s="9" t="s">
        <v>5</v>
      </c>
      <c r="B28" s="13" t="s">
        <v>34</v>
      </c>
      <c r="C28" s="3" t="s">
        <v>37</v>
      </c>
      <c r="D28" s="10"/>
      <c r="I28" s="31"/>
    </row>
    <row r="29" spans="1:14" ht="37.5" customHeight="1" x14ac:dyDescent="0.2">
      <c r="A29" s="9" t="s">
        <v>13</v>
      </c>
      <c r="B29" s="6" t="s">
        <v>35</v>
      </c>
      <c r="C29" s="3" t="s">
        <v>37</v>
      </c>
      <c r="D29" s="35">
        <v>5.14</v>
      </c>
      <c r="I29" s="30"/>
    </row>
    <row r="30" spans="1:14" ht="45" customHeight="1" x14ac:dyDescent="0.2">
      <c r="A30" s="14">
        <v>11</v>
      </c>
      <c r="B30" s="13" t="s">
        <v>38</v>
      </c>
      <c r="C30" s="15" t="s">
        <v>39</v>
      </c>
      <c r="D30" s="16"/>
    </row>
    <row r="31" spans="1:14" ht="30" customHeight="1" x14ac:dyDescent="0.2">
      <c r="A31" s="9" t="s">
        <v>5</v>
      </c>
      <c r="B31" s="13" t="s">
        <v>34</v>
      </c>
      <c r="C31" s="3" t="s">
        <v>40</v>
      </c>
      <c r="D31" s="2"/>
    </row>
    <row r="32" spans="1:14" ht="37.5" customHeight="1" x14ac:dyDescent="0.2">
      <c r="A32" s="9" t="s">
        <v>13</v>
      </c>
      <c r="B32" s="6" t="s">
        <v>35</v>
      </c>
      <c r="C32" s="3" t="s">
        <v>41</v>
      </c>
      <c r="D32" s="36">
        <v>100</v>
      </c>
    </row>
    <row r="33" spans="1:4" ht="18" customHeight="1" x14ac:dyDescent="0.2">
      <c r="A33" s="41" t="s">
        <v>42</v>
      </c>
      <c r="B33" s="41"/>
      <c r="C33" s="41"/>
      <c r="D33" s="41"/>
    </row>
    <row r="34" spans="1:4" ht="18" customHeight="1" x14ac:dyDescent="0.2">
      <c r="A34" s="37" t="s">
        <v>43</v>
      </c>
      <c r="B34" s="37"/>
      <c r="C34" s="37"/>
      <c r="D34" s="37"/>
    </row>
    <row r="35" spans="1:4" ht="18" customHeight="1" x14ac:dyDescent="0.2">
      <c r="A35" s="37" t="s">
        <v>44</v>
      </c>
      <c r="B35" s="37"/>
      <c r="C35" s="37"/>
      <c r="D35" s="37"/>
    </row>
    <row r="36" spans="1:4" ht="18" customHeight="1" x14ac:dyDescent="0.2">
      <c r="A36" s="37" t="s">
        <v>45</v>
      </c>
      <c r="B36" s="37"/>
      <c r="C36" s="37"/>
      <c r="D36" s="37"/>
    </row>
  </sheetData>
  <mergeCells count="6">
    <mergeCell ref="A36:D36"/>
    <mergeCell ref="C1:D1"/>
    <mergeCell ref="A2:D2"/>
    <mergeCell ref="A33:D33"/>
    <mergeCell ref="A34:D34"/>
    <mergeCell ref="A35:D35"/>
  </mergeCells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 Hakobyan</dc:creator>
  <cp:lastModifiedBy>Artak</cp:lastModifiedBy>
  <cp:lastPrinted>2025-11-04T14:32:50Z</cp:lastPrinted>
  <dcterms:created xsi:type="dcterms:W3CDTF">2025-02-28T12:17:56Z</dcterms:created>
  <dcterms:modified xsi:type="dcterms:W3CDTF">2026-08-18T12:44:18Z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2025-01-25T00:00:00Z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2025-02-28T00:00:00Z</vt:filetime>
  </property>
  <property fmtid="{D5CDD505-2E9C-101B-9397-08002B2CF9AE}" pid="5" name="Producer">
    <vt:lpwstr>Microsoft® Excel® 2016</vt:lpwstr>
  </property>
</Properties>
</file>